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\kk\GE\"/>
    </mc:Choice>
  </mc:AlternateContent>
  <xr:revisionPtr revIDLastSave="0" documentId="8_{3A8DE06D-E186-43E1-B50B-8C117DB1D45A}" xr6:coauthVersionLast="46" xr6:coauthVersionMax="46" xr10:uidLastSave="{00000000-0000-0000-0000-000000000000}"/>
  <bookViews>
    <workbookView xWindow="-120" yWindow="-120" windowWidth="29040" windowHeight="15840" xr2:uid="{8A227C5E-9F0C-4B17-A3EB-C1C514E81192}"/>
  </bookViews>
  <sheets>
    <sheet name="Tesorería 1º trimestre 2020" sheetId="1" r:id="rId1"/>
  </sheets>
  <definedNames>
    <definedName name="_xlnm.Print_Area" localSheetId="0">'Tesorería 1º trimestre 2020'!$A$3:$E$48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3" i="1"/>
  <c r="E22" i="1" s="1"/>
  <c r="E48" i="1" s="1"/>
  <c r="E24" i="1"/>
  <c r="E25" i="1"/>
  <c r="E26" i="1"/>
  <c r="E27" i="1"/>
  <c r="E28" i="1"/>
  <c r="E29" i="1"/>
  <c r="E30" i="1"/>
  <c r="E31" i="1"/>
  <c r="E32" i="1"/>
  <c r="E33" i="1"/>
  <c r="C35" i="1"/>
  <c r="D35" i="1"/>
  <c r="E35" i="1"/>
  <c r="E36" i="1"/>
  <c r="E37" i="1"/>
  <c r="E38" i="1"/>
  <c r="E39" i="1"/>
  <c r="E40" i="1"/>
  <c r="E41" i="1"/>
  <c r="E42" i="1"/>
  <c r="E43" i="1"/>
  <c r="E44" i="1"/>
  <c r="E45" i="1"/>
  <c r="E46" i="1"/>
</calcChain>
</file>

<file path=xl/sharedStrings.xml><?xml version="1.0" encoding="utf-8"?>
<sst xmlns="http://schemas.openxmlformats.org/spreadsheetml/2006/main" count="34" uniqueCount="30">
  <si>
    <t>Fondos líquidos al final del periodo</t>
  </si>
  <si>
    <t>Pagos realizados pendientes de aplicación definitiva</t>
  </si>
  <si>
    <t>Pagos no presupuestarios</t>
  </si>
  <si>
    <t xml:space="preserve">9. Pasivos financieros </t>
  </si>
  <si>
    <t xml:space="preserve">8. Activos financieros </t>
  </si>
  <si>
    <t xml:space="preserve">7. Transferencias de capital </t>
  </si>
  <si>
    <t xml:space="preserve">6. Inversiones reales </t>
  </si>
  <si>
    <t>5. Fondo de contingencia y Otros imprevistos</t>
  </si>
  <si>
    <t xml:space="preserve">4. Transferencias corrientes </t>
  </si>
  <si>
    <t xml:space="preserve">3. Gastos financieros </t>
  </si>
  <si>
    <t xml:space="preserve">2. Gastos en bienes corrientes y servicios </t>
  </si>
  <si>
    <t xml:space="preserve">1. Gastos de personal  </t>
  </si>
  <si>
    <t>Pagos Presupuestarios</t>
  </si>
  <si>
    <t>Cobros realizados pendientes de aplicación definitiva</t>
  </si>
  <si>
    <t>Cobros no presupuestarios</t>
  </si>
  <si>
    <t xml:space="preserve">6. Enajenación de inversiones reales </t>
  </si>
  <si>
    <t xml:space="preserve">5. Ingresos patrimoniales </t>
  </si>
  <si>
    <t xml:space="preserve">3. Tasas y otros ingresos </t>
  </si>
  <si>
    <t xml:space="preserve">2. Impuestos indirectos </t>
  </si>
  <si>
    <t xml:space="preserve">1. Impuestos directos  </t>
  </si>
  <si>
    <t>Cobros presupuestarios</t>
  </si>
  <si>
    <r>
      <t xml:space="preserve">Fondos líquidos al inicio del </t>
    </r>
    <r>
      <rPr>
        <b/>
        <sz val="11"/>
        <rFont val="Calibri"/>
        <family val="2"/>
      </rPr>
      <t>periodo</t>
    </r>
    <r>
      <rPr>
        <b/>
        <vertAlign val="superscript"/>
        <sz val="11"/>
        <rFont val="Calibri"/>
        <family val="2"/>
      </rPr>
      <t xml:space="preserve"> </t>
    </r>
  </si>
  <si>
    <t xml:space="preserve">Total </t>
  </si>
  <si>
    <t>Cerrados</t>
  </si>
  <si>
    <t>Corriente</t>
  </si>
  <si>
    <t xml:space="preserve">Trimestre cerrado Recaudación/Pagos acumulada al final del trimestre vencido </t>
  </si>
  <si>
    <t xml:space="preserve"> Recaudacion/Pagos reales</t>
  </si>
  <si>
    <t>Concepto</t>
  </si>
  <si>
    <t>INFORMES SOBRE MOVIMIENTO Y SITUACIÓN DE TESORERÍA. PRESUPUESTO 2020. PRIMER TRIMESTRE</t>
  </si>
  <si>
    <t>CONSEJO INSULAR DE AGUAS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</si>
</sst>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0" fontId="1" fillId="0" borderId="1" xfId="0" applyFont="1" applyBorder="1"/>
    <xf numFmtId="164" fontId="0" fillId="0" borderId="2" xfId="0" applyNumberFormat="1" applyBorder="1"/>
    <xf numFmtId="0" fontId="0" fillId="0" borderId="2" xfId="0" applyBorder="1"/>
    <xf numFmtId="164" fontId="0" fillId="0" borderId="1" xfId="0" applyNumberFormat="1" applyBorder="1"/>
    <xf numFmtId="0" fontId="0" fillId="0" borderId="1" xfId="0" applyBorder="1"/>
    <xf numFmtId="165" fontId="0" fillId="0" borderId="2" xfId="0" applyNumberFormat="1" applyBorder="1"/>
    <xf numFmtId="0" fontId="0" fillId="0" borderId="3" xfId="0" applyBorder="1"/>
    <xf numFmtId="165" fontId="1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5" fillId="0" borderId="0" xfId="0" applyFont="1"/>
    <xf numFmtId="49" fontId="0" fillId="0" borderId="0" xfId="0" applyNumberForma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4</xdr:row>
      <xdr:rowOff>0</xdr:rowOff>
    </xdr:from>
    <xdr:ext cx="1162050" cy="495300"/>
    <xdr:pic>
      <xdr:nvPicPr>
        <xdr:cNvPr id="2" name="Imagen 2">
          <a:extLst>
            <a:ext uri="{FF2B5EF4-FFF2-40B4-BE49-F238E27FC236}">
              <a16:creationId xmlns:a16="http://schemas.microsoft.com/office/drawing/2014/main" id="{84FDEFED-B795-4D9F-BDC4-F6B023D85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762000"/>
          <a:ext cx="11620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891A3-7D68-4025-9142-E9747CE8EC2D}">
  <sheetPr>
    <pageSetUpPr fitToPage="1"/>
  </sheetPr>
  <dimension ref="B3:E48"/>
  <sheetViews>
    <sheetView tabSelected="1" workbookViewId="0">
      <selection activeCell="C15" sqref="C15:E15"/>
    </sheetView>
  </sheetViews>
  <sheetFormatPr baseColWidth="10" defaultRowHeight="15" x14ac:dyDescent="0.25"/>
  <cols>
    <col min="2" max="2" width="57" customWidth="1"/>
    <col min="3" max="3" width="15.5703125" customWidth="1"/>
    <col min="4" max="4" width="14.7109375" customWidth="1"/>
    <col min="5" max="5" width="16.140625" customWidth="1"/>
    <col min="258" max="258" width="57" customWidth="1"/>
    <col min="259" max="259" width="15.5703125" customWidth="1"/>
    <col min="260" max="260" width="14.7109375" customWidth="1"/>
    <col min="261" max="261" width="16.140625" customWidth="1"/>
    <col min="514" max="514" width="57" customWidth="1"/>
    <col min="515" max="515" width="15.5703125" customWidth="1"/>
    <col min="516" max="516" width="14.7109375" customWidth="1"/>
    <col min="517" max="517" width="16.140625" customWidth="1"/>
    <col min="770" max="770" width="57" customWidth="1"/>
    <col min="771" max="771" width="15.5703125" customWidth="1"/>
    <col min="772" max="772" width="14.7109375" customWidth="1"/>
    <col min="773" max="773" width="16.140625" customWidth="1"/>
    <col min="1026" max="1026" width="57" customWidth="1"/>
    <col min="1027" max="1027" width="15.5703125" customWidth="1"/>
    <col min="1028" max="1028" width="14.7109375" customWidth="1"/>
    <col min="1029" max="1029" width="16.140625" customWidth="1"/>
    <col min="1282" max="1282" width="57" customWidth="1"/>
    <col min="1283" max="1283" width="15.5703125" customWidth="1"/>
    <col min="1284" max="1284" width="14.7109375" customWidth="1"/>
    <col min="1285" max="1285" width="16.140625" customWidth="1"/>
    <col min="1538" max="1538" width="57" customWidth="1"/>
    <col min="1539" max="1539" width="15.5703125" customWidth="1"/>
    <col min="1540" max="1540" width="14.7109375" customWidth="1"/>
    <col min="1541" max="1541" width="16.140625" customWidth="1"/>
    <col min="1794" max="1794" width="57" customWidth="1"/>
    <col min="1795" max="1795" width="15.5703125" customWidth="1"/>
    <col min="1796" max="1796" width="14.7109375" customWidth="1"/>
    <col min="1797" max="1797" width="16.140625" customWidth="1"/>
    <col min="2050" max="2050" width="57" customWidth="1"/>
    <col min="2051" max="2051" width="15.5703125" customWidth="1"/>
    <col min="2052" max="2052" width="14.7109375" customWidth="1"/>
    <col min="2053" max="2053" width="16.140625" customWidth="1"/>
    <col min="2306" max="2306" width="57" customWidth="1"/>
    <col min="2307" max="2307" width="15.5703125" customWidth="1"/>
    <col min="2308" max="2308" width="14.7109375" customWidth="1"/>
    <col min="2309" max="2309" width="16.140625" customWidth="1"/>
    <col min="2562" max="2562" width="57" customWidth="1"/>
    <col min="2563" max="2563" width="15.5703125" customWidth="1"/>
    <col min="2564" max="2564" width="14.7109375" customWidth="1"/>
    <col min="2565" max="2565" width="16.140625" customWidth="1"/>
    <col min="2818" max="2818" width="57" customWidth="1"/>
    <col min="2819" max="2819" width="15.5703125" customWidth="1"/>
    <col min="2820" max="2820" width="14.7109375" customWidth="1"/>
    <col min="2821" max="2821" width="16.140625" customWidth="1"/>
    <col min="3074" max="3074" width="57" customWidth="1"/>
    <col min="3075" max="3075" width="15.5703125" customWidth="1"/>
    <col min="3076" max="3076" width="14.7109375" customWidth="1"/>
    <col min="3077" max="3077" width="16.140625" customWidth="1"/>
    <col min="3330" max="3330" width="57" customWidth="1"/>
    <col min="3331" max="3331" width="15.5703125" customWidth="1"/>
    <col min="3332" max="3332" width="14.7109375" customWidth="1"/>
    <col min="3333" max="3333" width="16.140625" customWidth="1"/>
    <col min="3586" max="3586" width="57" customWidth="1"/>
    <col min="3587" max="3587" width="15.5703125" customWidth="1"/>
    <col min="3588" max="3588" width="14.7109375" customWidth="1"/>
    <col min="3589" max="3589" width="16.140625" customWidth="1"/>
    <col min="3842" max="3842" width="57" customWidth="1"/>
    <col min="3843" max="3843" width="15.5703125" customWidth="1"/>
    <col min="3844" max="3844" width="14.7109375" customWidth="1"/>
    <col min="3845" max="3845" width="16.140625" customWidth="1"/>
    <col min="4098" max="4098" width="57" customWidth="1"/>
    <col min="4099" max="4099" width="15.5703125" customWidth="1"/>
    <col min="4100" max="4100" width="14.7109375" customWidth="1"/>
    <col min="4101" max="4101" width="16.140625" customWidth="1"/>
    <col min="4354" max="4354" width="57" customWidth="1"/>
    <col min="4355" max="4355" width="15.5703125" customWidth="1"/>
    <col min="4356" max="4356" width="14.7109375" customWidth="1"/>
    <col min="4357" max="4357" width="16.140625" customWidth="1"/>
    <col min="4610" max="4610" width="57" customWidth="1"/>
    <col min="4611" max="4611" width="15.5703125" customWidth="1"/>
    <col min="4612" max="4612" width="14.7109375" customWidth="1"/>
    <col min="4613" max="4613" width="16.140625" customWidth="1"/>
    <col min="4866" max="4866" width="57" customWidth="1"/>
    <col min="4867" max="4867" width="15.5703125" customWidth="1"/>
    <col min="4868" max="4868" width="14.7109375" customWidth="1"/>
    <col min="4869" max="4869" width="16.140625" customWidth="1"/>
    <col min="5122" max="5122" width="57" customWidth="1"/>
    <col min="5123" max="5123" width="15.5703125" customWidth="1"/>
    <col min="5124" max="5124" width="14.7109375" customWidth="1"/>
    <col min="5125" max="5125" width="16.140625" customWidth="1"/>
    <col min="5378" max="5378" width="57" customWidth="1"/>
    <col min="5379" max="5379" width="15.5703125" customWidth="1"/>
    <col min="5380" max="5380" width="14.7109375" customWidth="1"/>
    <col min="5381" max="5381" width="16.140625" customWidth="1"/>
    <col min="5634" max="5634" width="57" customWidth="1"/>
    <col min="5635" max="5635" width="15.5703125" customWidth="1"/>
    <col min="5636" max="5636" width="14.7109375" customWidth="1"/>
    <col min="5637" max="5637" width="16.140625" customWidth="1"/>
    <col min="5890" max="5890" width="57" customWidth="1"/>
    <col min="5891" max="5891" width="15.5703125" customWidth="1"/>
    <col min="5892" max="5892" width="14.7109375" customWidth="1"/>
    <col min="5893" max="5893" width="16.140625" customWidth="1"/>
    <col min="6146" max="6146" width="57" customWidth="1"/>
    <col min="6147" max="6147" width="15.5703125" customWidth="1"/>
    <col min="6148" max="6148" width="14.7109375" customWidth="1"/>
    <col min="6149" max="6149" width="16.140625" customWidth="1"/>
    <col min="6402" max="6402" width="57" customWidth="1"/>
    <col min="6403" max="6403" width="15.5703125" customWidth="1"/>
    <col min="6404" max="6404" width="14.7109375" customWidth="1"/>
    <col min="6405" max="6405" width="16.140625" customWidth="1"/>
    <col min="6658" max="6658" width="57" customWidth="1"/>
    <col min="6659" max="6659" width="15.5703125" customWidth="1"/>
    <col min="6660" max="6660" width="14.7109375" customWidth="1"/>
    <col min="6661" max="6661" width="16.140625" customWidth="1"/>
    <col min="6914" max="6914" width="57" customWidth="1"/>
    <col min="6915" max="6915" width="15.5703125" customWidth="1"/>
    <col min="6916" max="6916" width="14.7109375" customWidth="1"/>
    <col min="6917" max="6917" width="16.140625" customWidth="1"/>
    <col min="7170" max="7170" width="57" customWidth="1"/>
    <col min="7171" max="7171" width="15.5703125" customWidth="1"/>
    <col min="7172" max="7172" width="14.7109375" customWidth="1"/>
    <col min="7173" max="7173" width="16.140625" customWidth="1"/>
    <col min="7426" max="7426" width="57" customWidth="1"/>
    <col min="7427" max="7427" width="15.5703125" customWidth="1"/>
    <col min="7428" max="7428" width="14.7109375" customWidth="1"/>
    <col min="7429" max="7429" width="16.140625" customWidth="1"/>
    <col min="7682" max="7682" width="57" customWidth="1"/>
    <col min="7683" max="7683" width="15.5703125" customWidth="1"/>
    <col min="7684" max="7684" width="14.7109375" customWidth="1"/>
    <col min="7685" max="7685" width="16.140625" customWidth="1"/>
    <col min="7938" max="7938" width="57" customWidth="1"/>
    <col min="7939" max="7939" width="15.5703125" customWidth="1"/>
    <col min="7940" max="7940" width="14.7109375" customWidth="1"/>
    <col min="7941" max="7941" width="16.140625" customWidth="1"/>
    <col min="8194" max="8194" width="57" customWidth="1"/>
    <col min="8195" max="8195" width="15.5703125" customWidth="1"/>
    <col min="8196" max="8196" width="14.7109375" customWidth="1"/>
    <col min="8197" max="8197" width="16.140625" customWidth="1"/>
    <col min="8450" max="8450" width="57" customWidth="1"/>
    <col min="8451" max="8451" width="15.5703125" customWidth="1"/>
    <col min="8452" max="8452" width="14.7109375" customWidth="1"/>
    <col min="8453" max="8453" width="16.140625" customWidth="1"/>
    <col min="8706" max="8706" width="57" customWidth="1"/>
    <col min="8707" max="8707" width="15.5703125" customWidth="1"/>
    <col min="8708" max="8708" width="14.7109375" customWidth="1"/>
    <col min="8709" max="8709" width="16.140625" customWidth="1"/>
    <col min="8962" max="8962" width="57" customWidth="1"/>
    <col min="8963" max="8963" width="15.5703125" customWidth="1"/>
    <col min="8964" max="8964" width="14.7109375" customWidth="1"/>
    <col min="8965" max="8965" width="16.140625" customWidth="1"/>
    <col min="9218" max="9218" width="57" customWidth="1"/>
    <col min="9219" max="9219" width="15.5703125" customWidth="1"/>
    <col min="9220" max="9220" width="14.7109375" customWidth="1"/>
    <col min="9221" max="9221" width="16.140625" customWidth="1"/>
    <col min="9474" max="9474" width="57" customWidth="1"/>
    <col min="9475" max="9475" width="15.5703125" customWidth="1"/>
    <col min="9476" max="9476" width="14.7109375" customWidth="1"/>
    <col min="9477" max="9477" width="16.140625" customWidth="1"/>
    <col min="9730" max="9730" width="57" customWidth="1"/>
    <col min="9731" max="9731" width="15.5703125" customWidth="1"/>
    <col min="9732" max="9732" width="14.7109375" customWidth="1"/>
    <col min="9733" max="9733" width="16.140625" customWidth="1"/>
    <col min="9986" max="9986" width="57" customWidth="1"/>
    <col min="9987" max="9987" width="15.5703125" customWidth="1"/>
    <col min="9988" max="9988" width="14.7109375" customWidth="1"/>
    <col min="9989" max="9989" width="16.140625" customWidth="1"/>
    <col min="10242" max="10242" width="57" customWidth="1"/>
    <col min="10243" max="10243" width="15.5703125" customWidth="1"/>
    <col min="10244" max="10244" width="14.7109375" customWidth="1"/>
    <col min="10245" max="10245" width="16.140625" customWidth="1"/>
    <col min="10498" max="10498" width="57" customWidth="1"/>
    <col min="10499" max="10499" width="15.5703125" customWidth="1"/>
    <col min="10500" max="10500" width="14.7109375" customWidth="1"/>
    <col min="10501" max="10501" width="16.140625" customWidth="1"/>
    <col min="10754" max="10754" width="57" customWidth="1"/>
    <col min="10755" max="10755" width="15.5703125" customWidth="1"/>
    <col min="10756" max="10756" width="14.7109375" customWidth="1"/>
    <col min="10757" max="10757" width="16.140625" customWidth="1"/>
    <col min="11010" max="11010" width="57" customWidth="1"/>
    <col min="11011" max="11011" width="15.5703125" customWidth="1"/>
    <col min="11012" max="11012" width="14.7109375" customWidth="1"/>
    <col min="11013" max="11013" width="16.140625" customWidth="1"/>
    <col min="11266" max="11266" width="57" customWidth="1"/>
    <col min="11267" max="11267" width="15.5703125" customWidth="1"/>
    <col min="11268" max="11268" width="14.7109375" customWidth="1"/>
    <col min="11269" max="11269" width="16.140625" customWidth="1"/>
    <col min="11522" max="11522" width="57" customWidth="1"/>
    <col min="11523" max="11523" width="15.5703125" customWidth="1"/>
    <col min="11524" max="11524" width="14.7109375" customWidth="1"/>
    <col min="11525" max="11525" width="16.140625" customWidth="1"/>
    <col min="11778" max="11778" width="57" customWidth="1"/>
    <col min="11779" max="11779" width="15.5703125" customWidth="1"/>
    <col min="11780" max="11780" width="14.7109375" customWidth="1"/>
    <col min="11781" max="11781" width="16.140625" customWidth="1"/>
    <col min="12034" max="12034" width="57" customWidth="1"/>
    <col min="12035" max="12035" width="15.5703125" customWidth="1"/>
    <col min="12036" max="12036" width="14.7109375" customWidth="1"/>
    <col min="12037" max="12037" width="16.140625" customWidth="1"/>
    <col min="12290" max="12290" width="57" customWidth="1"/>
    <col min="12291" max="12291" width="15.5703125" customWidth="1"/>
    <col min="12292" max="12292" width="14.7109375" customWidth="1"/>
    <col min="12293" max="12293" width="16.140625" customWidth="1"/>
    <col min="12546" max="12546" width="57" customWidth="1"/>
    <col min="12547" max="12547" width="15.5703125" customWidth="1"/>
    <col min="12548" max="12548" width="14.7109375" customWidth="1"/>
    <col min="12549" max="12549" width="16.140625" customWidth="1"/>
    <col min="12802" max="12802" width="57" customWidth="1"/>
    <col min="12803" max="12803" width="15.5703125" customWidth="1"/>
    <col min="12804" max="12804" width="14.7109375" customWidth="1"/>
    <col min="12805" max="12805" width="16.140625" customWidth="1"/>
    <col min="13058" max="13058" width="57" customWidth="1"/>
    <col min="13059" max="13059" width="15.5703125" customWidth="1"/>
    <col min="13060" max="13060" width="14.7109375" customWidth="1"/>
    <col min="13061" max="13061" width="16.140625" customWidth="1"/>
    <col min="13314" max="13314" width="57" customWidth="1"/>
    <col min="13315" max="13315" width="15.5703125" customWidth="1"/>
    <col min="13316" max="13316" width="14.7109375" customWidth="1"/>
    <col min="13317" max="13317" width="16.140625" customWidth="1"/>
    <col min="13570" max="13570" width="57" customWidth="1"/>
    <col min="13571" max="13571" width="15.5703125" customWidth="1"/>
    <col min="13572" max="13572" width="14.7109375" customWidth="1"/>
    <col min="13573" max="13573" width="16.140625" customWidth="1"/>
    <col min="13826" max="13826" width="57" customWidth="1"/>
    <col min="13827" max="13827" width="15.5703125" customWidth="1"/>
    <col min="13828" max="13828" width="14.7109375" customWidth="1"/>
    <col min="13829" max="13829" width="16.140625" customWidth="1"/>
    <col min="14082" max="14082" width="57" customWidth="1"/>
    <col min="14083" max="14083" width="15.5703125" customWidth="1"/>
    <col min="14084" max="14084" width="14.7109375" customWidth="1"/>
    <col min="14085" max="14085" width="16.140625" customWidth="1"/>
    <col min="14338" max="14338" width="57" customWidth="1"/>
    <col min="14339" max="14339" width="15.5703125" customWidth="1"/>
    <col min="14340" max="14340" width="14.7109375" customWidth="1"/>
    <col min="14341" max="14341" width="16.140625" customWidth="1"/>
    <col min="14594" max="14594" width="57" customWidth="1"/>
    <col min="14595" max="14595" width="15.5703125" customWidth="1"/>
    <col min="14596" max="14596" width="14.7109375" customWidth="1"/>
    <col min="14597" max="14597" width="16.140625" customWidth="1"/>
    <col min="14850" max="14850" width="57" customWidth="1"/>
    <col min="14851" max="14851" width="15.5703125" customWidth="1"/>
    <col min="14852" max="14852" width="14.7109375" customWidth="1"/>
    <col min="14853" max="14853" width="16.140625" customWidth="1"/>
    <col min="15106" max="15106" width="57" customWidth="1"/>
    <col min="15107" max="15107" width="15.5703125" customWidth="1"/>
    <col min="15108" max="15108" width="14.7109375" customWidth="1"/>
    <col min="15109" max="15109" width="16.140625" customWidth="1"/>
    <col min="15362" max="15362" width="57" customWidth="1"/>
    <col min="15363" max="15363" width="15.5703125" customWidth="1"/>
    <col min="15364" max="15364" width="14.7109375" customWidth="1"/>
    <col min="15365" max="15365" width="16.140625" customWidth="1"/>
    <col min="15618" max="15618" width="57" customWidth="1"/>
    <col min="15619" max="15619" width="15.5703125" customWidth="1"/>
    <col min="15620" max="15620" width="14.7109375" customWidth="1"/>
    <col min="15621" max="15621" width="16.140625" customWidth="1"/>
    <col min="15874" max="15874" width="57" customWidth="1"/>
    <col min="15875" max="15875" width="15.5703125" customWidth="1"/>
    <col min="15876" max="15876" width="14.7109375" customWidth="1"/>
    <col min="15877" max="15877" width="16.140625" customWidth="1"/>
    <col min="16130" max="16130" width="57" customWidth="1"/>
    <col min="16131" max="16131" width="15.5703125" customWidth="1"/>
    <col min="16132" max="16132" width="14.7109375" customWidth="1"/>
    <col min="16133" max="16133" width="16.140625" customWidth="1"/>
  </cols>
  <sheetData>
    <row r="3" spans="2:5" x14ac:dyDescent="0.25">
      <c r="B3" s="27"/>
      <c r="C3" s="27"/>
      <c r="D3" s="27"/>
      <c r="E3" s="27"/>
    </row>
    <row r="7" spans="2:5" x14ac:dyDescent="0.25">
      <c r="C7" s="26"/>
    </row>
    <row r="10" spans="2:5" x14ac:dyDescent="0.25">
      <c r="B10" s="25" t="s">
        <v>29</v>
      </c>
    </row>
    <row r="11" spans="2:5" x14ac:dyDescent="0.25">
      <c r="B11" s="25"/>
    </row>
    <row r="12" spans="2:5" x14ac:dyDescent="0.25">
      <c r="B12" s="25" t="s">
        <v>28</v>
      </c>
    </row>
    <row r="13" spans="2:5" x14ac:dyDescent="0.25">
      <c r="B13" s="25"/>
    </row>
    <row r="14" spans="2:5" x14ac:dyDescent="0.25">
      <c r="B14" s="25"/>
    </row>
    <row r="15" spans="2:5" x14ac:dyDescent="0.25">
      <c r="B15" s="24" t="s">
        <v>27</v>
      </c>
      <c r="C15" s="23" t="s">
        <v>26</v>
      </c>
      <c r="D15" s="23"/>
      <c r="E15" s="22"/>
    </row>
    <row r="16" spans="2:5" x14ac:dyDescent="0.25">
      <c r="B16" s="17"/>
      <c r="C16" s="21"/>
      <c r="D16" s="21"/>
      <c r="E16" s="20"/>
    </row>
    <row r="17" spans="2:5" ht="15" customHeight="1" x14ac:dyDescent="0.25">
      <c r="B17" s="17"/>
      <c r="C17" s="19" t="s">
        <v>25</v>
      </c>
      <c r="D17" s="19"/>
      <c r="E17" s="18"/>
    </row>
    <row r="18" spans="2:5" ht="45" customHeight="1" x14ac:dyDescent="0.25">
      <c r="B18" s="17"/>
      <c r="C18" s="16"/>
      <c r="D18" s="16"/>
      <c r="E18" s="15"/>
    </row>
    <row r="19" spans="2:5" ht="18.75" customHeight="1" x14ac:dyDescent="0.25">
      <c r="B19" s="14"/>
      <c r="C19" s="13" t="s">
        <v>24</v>
      </c>
      <c r="D19" s="11" t="s">
        <v>23</v>
      </c>
      <c r="E19" s="11" t="s">
        <v>22</v>
      </c>
    </row>
    <row r="20" spans="2:5" s="1" customFormat="1" ht="17.25" x14ac:dyDescent="0.25">
      <c r="B20" s="12" t="s">
        <v>21</v>
      </c>
      <c r="C20" s="11"/>
      <c r="D20" s="11"/>
      <c r="E20" s="10">
        <v>11472016.15</v>
      </c>
    </row>
    <row r="21" spans="2:5" x14ac:dyDescent="0.25">
      <c r="B21" s="9"/>
      <c r="C21" s="8"/>
      <c r="D21" s="8"/>
      <c r="E21" s="8"/>
    </row>
    <row r="22" spans="2:5" x14ac:dyDescent="0.25">
      <c r="B22" s="3" t="s">
        <v>20</v>
      </c>
      <c r="C22" s="2">
        <f>SUM(C23:C31)</f>
        <v>184548.69</v>
      </c>
      <c r="D22" s="2">
        <f>SUM(D23:D31)</f>
        <v>6494588.75</v>
      </c>
      <c r="E22" s="2">
        <f>SUM(E23:E31)</f>
        <v>6679137.4400000004</v>
      </c>
    </row>
    <row r="23" spans="2:5" x14ac:dyDescent="0.25">
      <c r="B23" s="7" t="s">
        <v>19</v>
      </c>
      <c r="C23" s="6">
        <v>0</v>
      </c>
      <c r="D23" s="6">
        <v>0</v>
      </c>
      <c r="E23" s="6">
        <f>+C23+D23</f>
        <v>0</v>
      </c>
    </row>
    <row r="24" spans="2:5" x14ac:dyDescent="0.25">
      <c r="B24" s="7" t="s">
        <v>18</v>
      </c>
      <c r="C24" s="6">
        <v>0</v>
      </c>
      <c r="D24" s="6">
        <v>0</v>
      </c>
      <c r="E24" s="6">
        <f>+C24+D24</f>
        <v>0</v>
      </c>
    </row>
    <row r="25" spans="2:5" x14ac:dyDescent="0.25">
      <c r="B25" s="7" t="s">
        <v>17</v>
      </c>
      <c r="C25" s="6">
        <v>184548.69</v>
      </c>
      <c r="D25" s="6">
        <v>38249.870000000003</v>
      </c>
      <c r="E25" s="6">
        <f>+C25+D25</f>
        <v>222798.56</v>
      </c>
    </row>
    <row r="26" spans="2:5" x14ac:dyDescent="0.25">
      <c r="B26" s="7" t="s">
        <v>8</v>
      </c>
      <c r="C26" s="6">
        <v>0</v>
      </c>
      <c r="D26" s="6">
        <v>1693483.69</v>
      </c>
      <c r="E26" s="6">
        <f>+C26+D26</f>
        <v>1693483.69</v>
      </c>
    </row>
    <row r="27" spans="2:5" x14ac:dyDescent="0.25">
      <c r="B27" s="7" t="s">
        <v>16</v>
      </c>
      <c r="C27" s="6">
        <v>0</v>
      </c>
      <c r="D27" s="6">
        <v>0</v>
      </c>
      <c r="E27" s="6">
        <f>+C27+D27</f>
        <v>0</v>
      </c>
    </row>
    <row r="28" spans="2:5" x14ac:dyDescent="0.25">
      <c r="B28" s="7" t="s">
        <v>15</v>
      </c>
      <c r="C28" s="6">
        <v>0</v>
      </c>
      <c r="D28" s="6">
        <v>0</v>
      </c>
      <c r="E28" s="6">
        <f>+C28+D28</f>
        <v>0</v>
      </c>
    </row>
    <row r="29" spans="2:5" x14ac:dyDescent="0.25">
      <c r="B29" s="7" t="s">
        <v>5</v>
      </c>
      <c r="C29" s="6">
        <v>0</v>
      </c>
      <c r="D29" s="6">
        <v>4762855.1900000004</v>
      </c>
      <c r="E29" s="6">
        <f>+C29+D29</f>
        <v>4762855.1900000004</v>
      </c>
    </row>
    <row r="30" spans="2:5" x14ac:dyDescent="0.25">
      <c r="B30" s="7" t="s">
        <v>4</v>
      </c>
      <c r="C30" s="6">
        <v>0</v>
      </c>
      <c r="D30" s="6">
        <v>0</v>
      </c>
      <c r="E30" s="6">
        <f>+C30+D30</f>
        <v>0</v>
      </c>
    </row>
    <row r="31" spans="2:5" x14ac:dyDescent="0.25">
      <c r="B31" s="7" t="s">
        <v>3</v>
      </c>
      <c r="C31" s="6">
        <v>0</v>
      </c>
      <c r="D31" s="6">
        <v>0</v>
      </c>
      <c r="E31" s="6">
        <f>+C31+D31</f>
        <v>0</v>
      </c>
    </row>
    <row r="32" spans="2:5" s="1" customFormat="1" x14ac:dyDescent="0.25">
      <c r="B32" s="3" t="s">
        <v>14</v>
      </c>
      <c r="C32" s="2"/>
      <c r="D32" s="2"/>
      <c r="E32" s="2">
        <f>+C32+D32</f>
        <v>0</v>
      </c>
    </row>
    <row r="33" spans="2:5" s="1" customFormat="1" x14ac:dyDescent="0.25">
      <c r="B33" s="3" t="s">
        <v>13</v>
      </c>
      <c r="C33" s="2"/>
      <c r="D33" s="2"/>
      <c r="E33" s="2">
        <f>+C33+D33</f>
        <v>0</v>
      </c>
    </row>
    <row r="34" spans="2:5" x14ac:dyDescent="0.25">
      <c r="B34" s="5"/>
      <c r="C34" s="4"/>
      <c r="D34" s="4"/>
      <c r="E34" s="4"/>
    </row>
    <row r="35" spans="2:5" s="1" customFormat="1" x14ac:dyDescent="0.25">
      <c r="B35" s="3" t="s">
        <v>12</v>
      </c>
      <c r="C35" s="2">
        <f>SUM(C36:C44)</f>
        <v>1382623.92</v>
      </c>
      <c r="D35" s="2">
        <f>SUM(D36:D44)</f>
        <v>9312462.7300000004</v>
      </c>
      <c r="E35" s="2">
        <f>C35+D35</f>
        <v>10695086.65</v>
      </c>
    </row>
    <row r="36" spans="2:5" x14ac:dyDescent="0.25">
      <c r="B36" s="7" t="s">
        <v>11</v>
      </c>
      <c r="C36" s="6">
        <v>1118665.22</v>
      </c>
      <c r="D36" s="6">
        <v>37485.54</v>
      </c>
      <c r="E36" s="6">
        <f>+C36+D36</f>
        <v>1156150.76</v>
      </c>
    </row>
    <row r="37" spans="2:5" x14ac:dyDescent="0.25">
      <c r="B37" s="7" t="s">
        <v>10</v>
      </c>
      <c r="C37" s="6">
        <v>159871.16</v>
      </c>
      <c r="D37" s="6">
        <v>2804426.57</v>
      </c>
      <c r="E37" s="6">
        <f>+C37+D37</f>
        <v>2964297.73</v>
      </c>
    </row>
    <row r="38" spans="2:5" x14ac:dyDescent="0.25">
      <c r="B38" s="7" t="s">
        <v>9</v>
      </c>
      <c r="C38" s="6">
        <v>0</v>
      </c>
      <c r="D38" s="6">
        <v>0</v>
      </c>
      <c r="E38" s="6">
        <f>+C38+D38</f>
        <v>0</v>
      </c>
    </row>
    <row r="39" spans="2:5" x14ac:dyDescent="0.25">
      <c r="B39" s="7" t="s">
        <v>8</v>
      </c>
      <c r="C39" s="6">
        <v>0</v>
      </c>
      <c r="D39" s="6">
        <v>0</v>
      </c>
      <c r="E39" s="6">
        <f>+C39+D39</f>
        <v>0</v>
      </c>
    </row>
    <row r="40" spans="2:5" x14ac:dyDescent="0.25">
      <c r="B40" s="7" t="s">
        <v>7</v>
      </c>
      <c r="C40" s="6">
        <v>0</v>
      </c>
      <c r="D40" s="6">
        <v>0</v>
      </c>
      <c r="E40" s="6">
        <f>+C40+D40</f>
        <v>0</v>
      </c>
    </row>
    <row r="41" spans="2:5" x14ac:dyDescent="0.25">
      <c r="B41" s="7" t="s">
        <v>6</v>
      </c>
      <c r="C41" s="6">
        <v>99059.54</v>
      </c>
      <c r="D41" s="6">
        <v>5616481.7800000003</v>
      </c>
      <c r="E41" s="6">
        <f>+C41+D41</f>
        <v>5715541.3200000003</v>
      </c>
    </row>
    <row r="42" spans="2:5" x14ac:dyDescent="0.25">
      <c r="B42" s="7" t="s">
        <v>5</v>
      </c>
      <c r="C42" s="6">
        <v>0</v>
      </c>
      <c r="D42" s="6">
        <v>847348.84</v>
      </c>
      <c r="E42" s="6">
        <f>+C42+D42</f>
        <v>847348.84</v>
      </c>
    </row>
    <row r="43" spans="2:5" x14ac:dyDescent="0.25">
      <c r="B43" s="7" t="s">
        <v>4</v>
      </c>
      <c r="C43" s="6">
        <v>5028</v>
      </c>
      <c r="D43" s="6">
        <v>6720</v>
      </c>
      <c r="E43" s="6">
        <f>+C43+D43</f>
        <v>11748</v>
      </c>
    </row>
    <row r="44" spans="2:5" x14ac:dyDescent="0.25">
      <c r="B44" s="7" t="s">
        <v>3</v>
      </c>
      <c r="C44" s="6">
        <v>0</v>
      </c>
      <c r="D44" s="6">
        <v>0</v>
      </c>
      <c r="E44" s="6">
        <f>+C44+D44</f>
        <v>0</v>
      </c>
    </row>
    <row r="45" spans="2:5" s="1" customFormat="1" x14ac:dyDescent="0.25">
      <c r="B45" s="3" t="s">
        <v>2</v>
      </c>
      <c r="C45" s="2"/>
      <c r="D45" s="2"/>
      <c r="E45" s="2">
        <f>+C45+D45</f>
        <v>0</v>
      </c>
    </row>
    <row r="46" spans="2:5" s="1" customFormat="1" x14ac:dyDescent="0.25">
      <c r="B46" s="3" t="s">
        <v>1</v>
      </c>
      <c r="C46" s="2"/>
      <c r="D46" s="2"/>
      <c r="E46" s="2">
        <f>+C46+D46</f>
        <v>0</v>
      </c>
    </row>
    <row r="47" spans="2:5" x14ac:dyDescent="0.25">
      <c r="B47" s="5"/>
      <c r="C47" s="4"/>
      <c r="D47" s="4"/>
      <c r="E47" s="4"/>
    </row>
    <row r="48" spans="2:5" s="1" customFormat="1" x14ac:dyDescent="0.25">
      <c r="B48" s="3" t="s">
        <v>0</v>
      </c>
      <c r="C48" s="2"/>
      <c r="D48" s="2"/>
      <c r="E48" s="2">
        <f>+E20+E22+E32+E33-(E35+E45+E46)</f>
        <v>7456066.9399999995</v>
      </c>
    </row>
  </sheetData>
  <mergeCells count="4">
    <mergeCell ref="B3:E3"/>
    <mergeCell ref="B15:B19"/>
    <mergeCell ref="C15:E15"/>
    <mergeCell ref="C17:E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Tesorería 1º trimestre 2020</vt:lpstr>
      <vt:lpstr>'Tesorería 1º trimestre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Jose</cp:lastModifiedBy>
  <dcterms:created xsi:type="dcterms:W3CDTF">2021-05-10T14:58:19Z</dcterms:created>
  <dcterms:modified xsi:type="dcterms:W3CDTF">2021-05-10T15:01:20Z</dcterms:modified>
</cp:coreProperties>
</file>